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0" yWindow="0" windowWidth="9075" windowHeight="3615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Sheet1!$3:$6</definedName>
  </definedNames>
  <calcPr calcId="145621"/>
</workbook>
</file>

<file path=xl/calcChain.xml><?xml version="1.0" encoding="utf-8"?>
<calcChain xmlns="http://schemas.openxmlformats.org/spreadsheetml/2006/main">
  <c r="G155" i="1" l="1"/>
  <c r="G144" i="1"/>
  <c r="G130" i="1"/>
  <c r="G112" i="1"/>
  <c r="G94" i="1"/>
  <c r="G73" i="1"/>
  <c r="G55" i="1"/>
  <c r="G34" i="1"/>
  <c r="G19" i="1"/>
  <c r="G164" i="1" l="1"/>
</calcChain>
</file>

<file path=xl/sharedStrings.xml><?xml version="1.0" encoding="utf-8"?>
<sst xmlns="http://schemas.openxmlformats.org/spreadsheetml/2006/main" count="71" uniqueCount="49">
  <si>
    <t>ITEM</t>
  </si>
  <si>
    <t>UPC</t>
  </si>
  <si>
    <t>QTY Avail</t>
  </si>
  <si>
    <t>Description</t>
  </si>
  <si>
    <t>Case Pack</t>
  </si>
  <si>
    <t xml:space="preserve"> </t>
  </si>
  <si>
    <t>FADED GLORY</t>
  </si>
  <si>
    <t>WOOL JACKET</t>
  </si>
  <si>
    <t>8 PACK</t>
  </si>
  <si>
    <t>1S,2M,2L,3XL</t>
  </si>
  <si>
    <t>00140-72126</t>
  </si>
  <si>
    <t>48 CASES</t>
  </si>
  <si>
    <t xml:space="preserve">FADED GLORY </t>
  </si>
  <si>
    <t>FAUX SHEARLING</t>
  </si>
  <si>
    <t>CAMEL JACKET</t>
  </si>
  <si>
    <t>6 PK</t>
  </si>
  <si>
    <t>1S,1M,2L,2XL</t>
  </si>
  <si>
    <t>00140-79694</t>
  </si>
  <si>
    <t>26 CASES</t>
  </si>
  <si>
    <t>FAUX WOOL PEACOAT</t>
  </si>
  <si>
    <t>43 CASES</t>
  </si>
  <si>
    <t>8 PK</t>
  </si>
  <si>
    <t>1XS,1S,2M,2L,2XL</t>
  </si>
  <si>
    <t>00140-71633</t>
  </si>
  <si>
    <t xml:space="preserve">BLACK FASHION </t>
  </si>
  <si>
    <t>PUFFER JACKET</t>
  </si>
  <si>
    <t xml:space="preserve">RED FASHION </t>
  </si>
  <si>
    <t xml:space="preserve">GREEN FASHION </t>
  </si>
  <si>
    <t xml:space="preserve">BLUE FASHION </t>
  </si>
  <si>
    <t>00140-72152</t>
  </si>
  <si>
    <t>00140-78434</t>
  </si>
  <si>
    <t>00140-78430</t>
  </si>
  <si>
    <t>00140-72148</t>
  </si>
  <si>
    <t>2S,2M,3L,1XL</t>
  </si>
  <si>
    <t>42 CASES</t>
  </si>
  <si>
    <t>23 CASES</t>
  </si>
  <si>
    <t>9 CASES</t>
  </si>
  <si>
    <t>8 CASES</t>
  </si>
  <si>
    <t>5 PK</t>
  </si>
  <si>
    <t>00140-71696</t>
  </si>
  <si>
    <t>00140-71654</t>
  </si>
  <si>
    <t>29 CASES</t>
  </si>
  <si>
    <t>12 CASES</t>
  </si>
  <si>
    <t>1x, 2x, 3x</t>
  </si>
  <si>
    <t>WALMART - Retail Comp.</t>
  </si>
  <si>
    <t>F.O.B.</t>
  </si>
  <si>
    <t>Los Angeles, CA&gt;</t>
  </si>
  <si>
    <t>Units</t>
  </si>
  <si>
    <t>Ext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</si>
</sst>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#,##0;\-#,##0;&quot;-&quot;"/>
    <numFmt numFmtId="167" formatCode="#,##0.00;\-#,##0.00;&quot;-&quot;"/>
    <numFmt numFmtId="168" formatCode="#,##0%;\-#,##0%;&quot;- &quot;"/>
    <numFmt numFmtId="169" formatCode="#,##0.0%;\-#,##0.0%;&quot;- &quot;"/>
    <numFmt numFmtId="170" formatCode="#,##0.00%;\-#,##0.00%;&quot;- &quot;"/>
    <numFmt numFmtId="171" formatCode="#,##0.0;\-#,##0.0;&quot;-&quot;"/>
    <numFmt numFmtId="172" formatCode="\ \ @"/>
    <numFmt numFmtId="173" formatCode="\ \ \ \ @"/>
    <numFmt numFmtId="174" formatCode="[Blue]#,##0.0"/>
  </numFmts>
  <fonts count="1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indexed="8"/>
      <name val="Arial"/>
      <family val="2"/>
    </font>
    <font>
      <u/>
      <sz val="11"/>
      <color indexed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14"/>
      <name val="Arial"/>
      <family val="2"/>
    </font>
    <font>
      <sz val="9"/>
      <color indexed="8"/>
      <name val="Geneva"/>
    </font>
    <font>
      <sz val="10"/>
      <color indexed="10"/>
      <name val="Arial"/>
      <family val="2"/>
    </font>
    <font>
      <sz val="8"/>
      <name val="Calibri"/>
      <family val="2"/>
    </font>
    <font>
      <b/>
      <u/>
      <sz val="16"/>
      <color indexed="8"/>
      <name val="Calibri"/>
      <family val="2"/>
    </font>
    <font>
      <b/>
      <sz val="12"/>
      <color indexed="8"/>
      <name val="Arial"/>
      <family val="2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2">
    <xf numFmtId="0" fontId="0" fillId="0" borderId="0"/>
    <xf numFmtId="166" fontId="7" fillId="0" borderId="0" applyFill="0" applyBorder="0" applyAlignment="0"/>
    <xf numFmtId="167" fontId="7" fillId="0" borderId="0" applyFill="0" applyBorder="0" applyAlignment="0"/>
    <xf numFmtId="168" fontId="7" fillId="0" borderId="0" applyFill="0" applyBorder="0" applyAlignment="0"/>
    <xf numFmtId="169" fontId="7" fillId="0" borderId="0" applyFill="0" applyBorder="0" applyAlignment="0"/>
    <xf numFmtId="170" fontId="7" fillId="0" borderId="0" applyFill="0" applyBorder="0" applyAlignment="0"/>
    <xf numFmtId="166" fontId="7" fillId="0" borderId="0" applyFill="0" applyBorder="0" applyAlignment="0"/>
    <xf numFmtId="171" fontId="7" fillId="0" borderId="0" applyFill="0" applyBorder="0" applyAlignment="0"/>
    <xf numFmtId="167" fontId="7" fillId="0" borderId="0" applyFill="0" applyBorder="0" applyAlignment="0"/>
    <xf numFmtId="166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4" fontId="7" fillId="0" borderId="0" applyFill="0" applyBorder="0" applyAlignment="0"/>
    <xf numFmtId="166" fontId="8" fillId="0" borderId="0" applyFill="0" applyBorder="0" applyAlignment="0"/>
    <xf numFmtId="167" fontId="8" fillId="0" borderId="0" applyFill="0" applyBorder="0" applyAlignment="0"/>
    <xf numFmtId="166" fontId="8" fillId="0" borderId="0" applyFill="0" applyBorder="0" applyAlignment="0"/>
    <xf numFmtId="171" fontId="8" fillId="0" borderId="0" applyFill="0" applyBorder="0" applyAlignment="0"/>
    <xf numFmtId="167" fontId="8" fillId="0" borderId="0" applyFill="0" applyBorder="0" applyAlignment="0"/>
    <xf numFmtId="38" fontId="9" fillId="2" borderId="0" applyNumberFormat="0" applyBorder="0" applyAlignment="0" applyProtection="0"/>
    <xf numFmtId="0" fontId="10" fillId="0" borderId="1" applyNumberFormat="0" applyAlignment="0" applyProtection="0">
      <alignment horizontal="left" vertical="center"/>
    </xf>
    <xf numFmtId="0" fontId="10" fillId="0" borderId="2">
      <alignment horizontal="left" vertical="center"/>
    </xf>
    <xf numFmtId="0" fontId="3" fillId="0" borderId="0" applyNumberFormat="0" applyFill="0" applyBorder="0" applyAlignment="0" applyProtection="0">
      <alignment vertical="top"/>
      <protection locked="0"/>
    </xf>
    <xf numFmtId="10" fontId="9" fillId="3" borderId="3" applyNumberFormat="0" applyBorder="0" applyAlignment="0" applyProtection="0"/>
    <xf numFmtId="166" fontId="11" fillId="0" borderId="0" applyFill="0" applyBorder="0" applyAlignment="0"/>
    <xf numFmtId="167" fontId="11" fillId="0" borderId="0" applyFill="0" applyBorder="0" applyAlignment="0"/>
    <xf numFmtId="166" fontId="11" fillId="0" borderId="0" applyFill="0" applyBorder="0" applyAlignment="0"/>
    <xf numFmtId="171" fontId="11" fillId="0" borderId="0" applyFill="0" applyBorder="0" applyAlignment="0"/>
    <xf numFmtId="167" fontId="11" fillId="0" borderId="0" applyFill="0" applyBorder="0" applyAlignment="0"/>
    <xf numFmtId="174" fontId="12" fillId="0" borderId="0"/>
    <xf numFmtId="0" fontId="6" fillId="0" borderId="0"/>
    <xf numFmtId="170" fontId="2" fillId="0" borderId="0" applyFont="0" applyFill="0" applyBorder="0" applyAlignment="0" applyProtection="0"/>
    <xf numFmtId="174" fontId="12" fillId="0" borderId="0" applyFont="0" applyFill="0" applyBorder="0" applyAlignment="0" applyProtection="0"/>
    <xf numFmtId="10" fontId="2" fillId="0" borderId="0" applyFont="0" applyFill="0" applyBorder="0" applyAlignment="0" applyProtection="0"/>
    <xf numFmtId="166" fontId="13" fillId="0" borderId="0" applyFill="0" applyBorder="0" applyAlignment="0"/>
    <xf numFmtId="167" fontId="13" fillId="0" borderId="0" applyFill="0" applyBorder="0" applyAlignment="0"/>
    <xf numFmtId="166" fontId="13" fillId="0" borderId="0" applyFill="0" applyBorder="0" applyAlignment="0"/>
    <xf numFmtId="171" fontId="13" fillId="0" borderId="0" applyFill="0" applyBorder="0" applyAlignment="0"/>
    <xf numFmtId="167" fontId="13" fillId="0" borderId="0" applyFill="0" applyBorder="0" applyAlignment="0"/>
    <xf numFmtId="49" fontId="7" fillId="0" borderId="0" applyFill="0" applyBorder="0" applyAlignment="0"/>
    <xf numFmtId="172" fontId="7" fillId="0" borderId="0" applyFill="0" applyBorder="0" applyAlignment="0"/>
    <xf numFmtId="173" fontId="7" fillId="0" borderId="0" applyFill="0" applyBorder="0" applyAlignment="0"/>
  </cellStyleXfs>
  <cellXfs count="19">
    <xf numFmtId="0" fontId="0" fillId="0" borderId="0" xfId="0"/>
    <xf numFmtId="0" fontId="0" fillId="0" borderId="0" xfId="0" applyAlignment="1">
      <alignment horizontal="center"/>
    </xf>
    <xf numFmtId="49" fontId="4" fillId="0" borderId="0" xfId="0" applyNumberFormat="1" applyFont="1" applyFill="1" applyBorder="1" applyAlignment="1">
      <alignment horizontal="left"/>
    </xf>
    <xf numFmtId="164" fontId="5" fillId="0" borderId="0" xfId="22" applyNumberFormat="1" applyFont="1" applyFill="1" applyBorder="1" applyAlignment="1" applyProtection="1">
      <alignment horizontal="left"/>
    </xf>
    <xf numFmtId="164" fontId="0" fillId="0" borderId="0" xfId="1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164" fontId="15" fillId="0" borderId="5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49" fontId="16" fillId="0" borderId="0" xfId="0" applyNumberFormat="1" applyFont="1" applyFill="1" applyBorder="1" applyAlignment="1">
      <alignment horizontal="left"/>
    </xf>
    <xf numFmtId="0" fontId="17" fillId="0" borderId="0" xfId="0" applyFont="1" applyAlignment="1">
      <alignment horizontal="center"/>
    </xf>
    <xf numFmtId="49" fontId="16" fillId="0" borderId="0" xfId="0" applyNumberFormat="1" applyFont="1" applyFill="1" applyBorder="1" applyAlignment="1">
      <alignment horizontal="center"/>
    </xf>
    <xf numFmtId="165" fontId="0" fillId="0" borderId="0" xfId="10" applyFont="1" applyAlignment="1">
      <alignment horizontal="center"/>
    </xf>
    <xf numFmtId="165" fontId="15" fillId="0" borderId="5" xfId="10" applyFont="1" applyBorder="1" applyAlignment="1">
      <alignment horizontal="center"/>
    </xf>
    <xf numFmtId="37" fontId="0" fillId="0" borderId="0" xfId="10" applyNumberFormat="1" applyFont="1" applyAlignment="1">
      <alignment horizontal="center"/>
    </xf>
    <xf numFmtId="37" fontId="15" fillId="0" borderId="5" xfId="10" applyNumberFormat="1" applyFont="1" applyBorder="1" applyAlignment="1">
      <alignment horizontal="center"/>
    </xf>
    <xf numFmtId="37" fontId="18" fillId="0" borderId="0" xfId="10" applyNumberFormat="1" applyFont="1" applyAlignment="1">
      <alignment horizontal="center"/>
    </xf>
    <xf numFmtId="165" fontId="18" fillId="0" borderId="0" xfId="10" applyFont="1" applyAlignment="1">
      <alignment horizontal="center"/>
    </xf>
  </cellXfs>
  <cellStyles count="42">
    <cellStyle name="Calc Currency (0)" xfId="1"/>
    <cellStyle name="Calc Currency (2)" xfId="2"/>
    <cellStyle name="Calc Percent (0)" xfId="3"/>
    <cellStyle name="Calc Percent (1)" xfId="4"/>
    <cellStyle name="Calc Percent (2)" xfId="5"/>
    <cellStyle name="Calc Units (0)" xfId="6"/>
    <cellStyle name="Calc Units (1)" xfId="7"/>
    <cellStyle name="Calc Units (2)" xfId="8"/>
    <cellStyle name="Comma [00]" xfId="9"/>
    <cellStyle name="Currency" xfId="10" builtinId="4"/>
    <cellStyle name="Currency [00]" xfId="11"/>
    <cellStyle name="Currency 2" xfId="12"/>
    <cellStyle name="Date Short" xfId="13"/>
    <cellStyle name="Enter Currency (0)" xfId="14"/>
    <cellStyle name="Enter Currency (2)" xfId="15"/>
    <cellStyle name="Enter Units (0)" xfId="16"/>
    <cellStyle name="Enter Units (1)" xfId="17"/>
    <cellStyle name="Enter Units (2)" xfId="18"/>
    <cellStyle name="Grey" xfId="19"/>
    <cellStyle name="Header1" xfId="20"/>
    <cellStyle name="Header2" xfId="21"/>
    <cellStyle name="Hyperlink" xfId="22" builtinId="8"/>
    <cellStyle name="Input [yellow]" xfId="23"/>
    <cellStyle name="Link Currency (0)" xfId="24"/>
    <cellStyle name="Link Currency (2)" xfId="25"/>
    <cellStyle name="Link Units (0)" xfId="26"/>
    <cellStyle name="Link Units (1)" xfId="27"/>
    <cellStyle name="Link Units (2)" xfId="28"/>
    <cellStyle name="Normal" xfId="0" builtinId="0"/>
    <cellStyle name="Normal - Style1" xfId="29"/>
    <cellStyle name="Normal 2" xfId="30"/>
    <cellStyle name="Percent [0]" xfId="31"/>
    <cellStyle name="Percent [00]" xfId="32"/>
    <cellStyle name="Percent [2]" xfId="33"/>
    <cellStyle name="PrePop Currency (0)" xfId="34"/>
    <cellStyle name="PrePop Currency (2)" xfId="35"/>
    <cellStyle name="PrePop Units (0)" xfId="36"/>
    <cellStyle name="PrePop Units (1)" xfId="37"/>
    <cellStyle name="PrePop Units (2)" xfId="38"/>
    <cellStyle name="Text Indent A" xfId="39"/>
    <cellStyle name="Text Indent B" xfId="40"/>
    <cellStyle name="Text Indent C" xfId="4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12</xdr:row>
      <xdr:rowOff>142875</xdr:rowOff>
    </xdr:from>
    <xdr:to>
      <xdr:col>0</xdr:col>
      <xdr:colOff>2628900</xdr:colOff>
      <xdr:row>26</xdr:row>
      <xdr:rowOff>38100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04850" y="2543175"/>
          <a:ext cx="1924050" cy="2562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238125</xdr:colOff>
      <xdr:row>14</xdr:row>
      <xdr:rowOff>38100</xdr:rowOff>
    </xdr:from>
    <xdr:to>
      <xdr:col>7</xdr:col>
      <xdr:colOff>1952625</xdr:colOff>
      <xdr:row>26</xdr:row>
      <xdr:rowOff>38100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249275" y="2819400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847725</xdr:colOff>
      <xdr:row>28</xdr:row>
      <xdr:rowOff>190500</xdr:rowOff>
    </xdr:from>
    <xdr:to>
      <xdr:col>0</xdr:col>
      <xdr:colOff>2628900</xdr:colOff>
      <xdr:row>41</xdr:row>
      <xdr:rowOff>85725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47725" y="5638800"/>
          <a:ext cx="1781175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29</xdr:row>
      <xdr:rowOff>0</xdr:rowOff>
    </xdr:from>
    <xdr:to>
      <xdr:col>7</xdr:col>
      <xdr:colOff>2009775</xdr:colOff>
      <xdr:row>41</xdr:row>
      <xdr:rowOff>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06425" y="5638800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695325</xdr:colOff>
      <xdr:row>49</xdr:row>
      <xdr:rowOff>180975</xdr:rowOff>
    </xdr:from>
    <xdr:to>
      <xdr:col>0</xdr:col>
      <xdr:colOff>2476500</xdr:colOff>
      <xdr:row>62</xdr:row>
      <xdr:rowOff>76200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95325" y="9629775"/>
          <a:ext cx="1781175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200025</xdr:colOff>
      <xdr:row>50</xdr:row>
      <xdr:rowOff>38100</xdr:rowOff>
    </xdr:from>
    <xdr:to>
      <xdr:col>7</xdr:col>
      <xdr:colOff>1914525</xdr:colOff>
      <xdr:row>62</xdr:row>
      <xdr:rowOff>38100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211175" y="9677400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105</xdr:row>
      <xdr:rowOff>66675</xdr:rowOff>
    </xdr:from>
    <xdr:to>
      <xdr:col>0</xdr:col>
      <xdr:colOff>2524125</xdr:colOff>
      <xdr:row>117</xdr:row>
      <xdr:rowOff>152400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42950" y="20183475"/>
          <a:ext cx="1781175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542925</xdr:colOff>
      <xdr:row>106</xdr:row>
      <xdr:rowOff>123825</xdr:rowOff>
    </xdr:from>
    <xdr:to>
      <xdr:col>7</xdr:col>
      <xdr:colOff>1762125</xdr:colOff>
      <xdr:row>115</xdr:row>
      <xdr:rowOff>38100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3554075" y="20431125"/>
          <a:ext cx="121920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819150</xdr:colOff>
      <xdr:row>124</xdr:row>
      <xdr:rowOff>85725</xdr:rowOff>
    </xdr:from>
    <xdr:to>
      <xdr:col>0</xdr:col>
      <xdr:colOff>2600325</xdr:colOff>
      <xdr:row>136</xdr:row>
      <xdr:rowOff>171450</xdr:rowOff>
    </xdr:to>
    <xdr:pic>
      <xdr:nvPicPr>
        <xdr:cNvPr id="1033" name="Picture 9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19150" y="23822025"/>
          <a:ext cx="1781175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180975</xdr:colOff>
      <xdr:row>125</xdr:row>
      <xdr:rowOff>0</xdr:rowOff>
    </xdr:from>
    <xdr:to>
      <xdr:col>7</xdr:col>
      <xdr:colOff>1895475</xdr:colOff>
      <xdr:row>137</xdr:row>
      <xdr:rowOff>0</xdr:rowOff>
    </xdr:to>
    <xdr:pic>
      <xdr:nvPicPr>
        <xdr:cNvPr id="1034" name="Picture 10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3192125" y="23926800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809625</xdr:colOff>
      <xdr:row>137</xdr:row>
      <xdr:rowOff>104775</xdr:rowOff>
    </xdr:from>
    <xdr:to>
      <xdr:col>0</xdr:col>
      <xdr:colOff>2590800</xdr:colOff>
      <xdr:row>150</xdr:row>
      <xdr:rowOff>0</xdr:rowOff>
    </xdr:to>
    <xdr:pic>
      <xdr:nvPicPr>
        <xdr:cNvPr id="1035" name="Picture 11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809625" y="26317575"/>
          <a:ext cx="1781175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137</xdr:row>
      <xdr:rowOff>104775</xdr:rowOff>
    </xdr:from>
    <xdr:to>
      <xdr:col>7</xdr:col>
      <xdr:colOff>1924050</xdr:colOff>
      <xdr:row>149</xdr:row>
      <xdr:rowOff>104775</xdr:rowOff>
    </xdr:to>
    <xdr:pic>
      <xdr:nvPicPr>
        <xdr:cNvPr id="1036" name="Picture 12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3220700" y="26317575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809625</xdr:colOff>
      <xdr:row>150</xdr:row>
      <xdr:rowOff>133350</xdr:rowOff>
    </xdr:from>
    <xdr:to>
      <xdr:col>0</xdr:col>
      <xdr:colOff>2590800</xdr:colOff>
      <xdr:row>163</xdr:row>
      <xdr:rowOff>28575</xdr:rowOff>
    </xdr:to>
    <xdr:pic>
      <xdr:nvPicPr>
        <xdr:cNvPr id="1037" name="Picture 13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809625" y="28822650"/>
          <a:ext cx="1781175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266700</xdr:colOff>
      <xdr:row>150</xdr:row>
      <xdr:rowOff>180975</xdr:rowOff>
    </xdr:from>
    <xdr:to>
      <xdr:col>7</xdr:col>
      <xdr:colOff>1981200</xdr:colOff>
      <xdr:row>162</xdr:row>
      <xdr:rowOff>180975</xdr:rowOff>
    </xdr:to>
    <xdr:pic>
      <xdr:nvPicPr>
        <xdr:cNvPr id="1038" name="Picture 14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3277850" y="28870275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67</xdr:row>
      <xdr:rowOff>114300</xdr:rowOff>
    </xdr:from>
    <xdr:to>
      <xdr:col>0</xdr:col>
      <xdr:colOff>2466975</xdr:colOff>
      <xdr:row>80</xdr:row>
      <xdr:rowOff>9525</xdr:rowOff>
    </xdr:to>
    <xdr:pic>
      <xdr:nvPicPr>
        <xdr:cNvPr id="1039" name="Picture 15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685800" y="12992100"/>
          <a:ext cx="1781175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67</xdr:row>
      <xdr:rowOff>133350</xdr:rowOff>
    </xdr:from>
    <xdr:to>
      <xdr:col>7</xdr:col>
      <xdr:colOff>1885950</xdr:colOff>
      <xdr:row>79</xdr:row>
      <xdr:rowOff>133350</xdr:rowOff>
    </xdr:to>
    <xdr:pic>
      <xdr:nvPicPr>
        <xdr:cNvPr id="1040" name="Picture 16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3182600" y="13011150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704850</xdr:colOff>
      <xdr:row>88</xdr:row>
      <xdr:rowOff>9525</xdr:rowOff>
    </xdr:from>
    <xdr:to>
      <xdr:col>0</xdr:col>
      <xdr:colOff>2486025</xdr:colOff>
      <xdr:row>100</xdr:row>
      <xdr:rowOff>95250</xdr:rowOff>
    </xdr:to>
    <xdr:pic>
      <xdr:nvPicPr>
        <xdr:cNvPr id="1041" name="Picture 17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704850" y="16887825"/>
          <a:ext cx="1781175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428625</xdr:colOff>
      <xdr:row>88</xdr:row>
      <xdr:rowOff>161925</xdr:rowOff>
    </xdr:from>
    <xdr:to>
      <xdr:col>7</xdr:col>
      <xdr:colOff>2143125</xdr:colOff>
      <xdr:row>100</xdr:row>
      <xdr:rowOff>161925</xdr:rowOff>
    </xdr:to>
    <xdr:pic>
      <xdr:nvPicPr>
        <xdr:cNvPr id="1042" name="Picture 18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3439775" y="17040225"/>
          <a:ext cx="171450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64"/>
  <sheetViews>
    <sheetView showGridLines="0" tabSelected="1" topLeftCell="A3" workbookViewId="0">
      <selection activeCell="I3" sqref="I1:I1048576"/>
    </sheetView>
  </sheetViews>
  <sheetFormatPr defaultColWidth="8.85546875" defaultRowHeight="15"/>
  <cols>
    <col min="1" max="1" width="50.42578125" style="1" customWidth="1"/>
    <col min="2" max="2" width="31.85546875" style="1" customWidth="1"/>
    <col min="3" max="3" width="19.7109375" style="1" customWidth="1"/>
    <col min="4" max="4" width="20.28515625" style="1" customWidth="1"/>
    <col min="5" max="5" width="24.28515625" style="5" customWidth="1"/>
    <col min="6" max="6" width="24.28515625" style="15" customWidth="1"/>
    <col min="7" max="7" width="24.28515625" style="13" customWidth="1"/>
    <col min="8" max="8" width="39.28515625" style="4" customWidth="1"/>
    <col min="9" max="9" width="29" style="1" customWidth="1"/>
    <col min="10" max="16384" width="8.85546875" style="1"/>
  </cols>
  <sheetData>
    <row r="2" spans="1:9">
      <c r="A2"/>
    </row>
    <row r="3" spans="1:9" ht="15.75">
      <c r="A3" s="12"/>
      <c r="C3" s="2" t="s">
        <v>5</v>
      </c>
    </row>
    <row r="4" spans="1:9" ht="15.75">
      <c r="A4" s="12"/>
      <c r="C4" s="2" t="s">
        <v>5</v>
      </c>
    </row>
    <row r="5" spans="1:9" ht="15.75">
      <c r="A5" s="12"/>
      <c r="C5" s="10" t="s">
        <v>5</v>
      </c>
      <c r="D5" s="11"/>
    </row>
    <row r="6" spans="1:9" ht="15.75">
      <c r="B6" s="10" t="s">
        <v>5</v>
      </c>
      <c r="C6" s="11"/>
      <c r="D6" s="5"/>
      <c r="E6" s="4"/>
      <c r="H6" s="3"/>
    </row>
    <row r="7" spans="1:9" s="9" customFormat="1" ht="21">
      <c r="A7" s="6" t="s">
        <v>0</v>
      </c>
      <c r="B7" s="7" t="s">
        <v>3</v>
      </c>
      <c r="C7" s="7" t="s">
        <v>4</v>
      </c>
      <c r="D7" s="7" t="s">
        <v>1</v>
      </c>
      <c r="E7" s="8" t="s">
        <v>2</v>
      </c>
      <c r="F7" s="16" t="s">
        <v>47</v>
      </c>
      <c r="G7" s="14" t="s">
        <v>48</v>
      </c>
      <c r="H7" s="7" t="s">
        <v>44</v>
      </c>
      <c r="I7" s="9" t="s">
        <v>45</v>
      </c>
    </row>
    <row r="19" spans="2:9">
      <c r="B19" s="1" t="s">
        <v>6</v>
      </c>
      <c r="C19" s="1" t="s">
        <v>8</v>
      </c>
      <c r="D19" s="1" t="s">
        <v>10</v>
      </c>
      <c r="E19" s="5" t="s">
        <v>11</v>
      </c>
      <c r="F19" s="15">
        <v>384</v>
      </c>
      <c r="G19" s="13">
        <f>F19*44.96</f>
        <v>17264.64</v>
      </c>
      <c r="I19" s="1" t="s">
        <v>46</v>
      </c>
    </row>
    <row r="20" spans="2:9">
      <c r="B20" s="1" t="s">
        <v>7</v>
      </c>
      <c r="C20" s="1" t="s">
        <v>9</v>
      </c>
    </row>
    <row r="34" spans="2:7">
      <c r="B34" s="1" t="s">
        <v>12</v>
      </c>
      <c r="C34" s="1" t="s">
        <v>15</v>
      </c>
      <c r="D34" s="1" t="s">
        <v>17</v>
      </c>
      <c r="E34" s="5" t="s">
        <v>18</v>
      </c>
      <c r="F34" s="15">
        <v>156</v>
      </c>
      <c r="G34" s="13">
        <f>F34*49.98</f>
        <v>7796.8799999999992</v>
      </c>
    </row>
    <row r="35" spans="2:7">
      <c r="B35" s="1" t="s">
        <v>13</v>
      </c>
      <c r="C35" s="1" t="s">
        <v>16</v>
      </c>
    </row>
    <row r="36" spans="2:7">
      <c r="B36" s="1" t="s">
        <v>14</v>
      </c>
    </row>
    <row r="55" spans="2:7">
      <c r="B55" s="1" t="s">
        <v>12</v>
      </c>
      <c r="C55" s="1" t="s">
        <v>21</v>
      </c>
      <c r="D55" s="1" t="s">
        <v>23</v>
      </c>
      <c r="E55" s="5" t="s">
        <v>20</v>
      </c>
      <c r="F55" s="15">
        <v>344</v>
      </c>
      <c r="G55" s="13">
        <f>F55*39.98</f>
        <v>13753.119999999999</v>
      </c>
    </row>
    <row r="56" spans="2:7">
      <c r="B56" s="1" t="s">
        <v>19</v>
      </c>
      <c r="C56" s="1" t="s">
        <v>22</v>
      </c>
    </row>
    <row r="73" spans="2:7">
      <c r="B73" s="1" t="s">
        <v>12</v>
      </c>
      <c r="C73" s="1" t="s">
        <v>38</v>
      </c>
      <c r="D73" s="1" t="s">
        <v>39</v>
      </c>
      <c r="E73" s="5" t="s">
        <v>41</v>
      </c>
      <c r="F73" s="15">
        <v>145</v>
      </c>
      <c r="G73" s="13">
        <f>F73*39.98</f>
        <v>5797.0999999999995</v>
      </c>
    </row>
    <row r="74" spans="2:7">
      <c r="B74" s="1" t="s">
        <v>19</v>
      </c>
    </row>
    <row r="94" spans="2:7">
      <c r="B94" s="1" t="s">
        <v>12</v>
      </c>
      <c r="C94" s="1" t="s">
        <v>38</v>
      </c>
      <c r="D94" s="1" t="s">
        <v>40</v>
      </c>
      <c r="E94" s="5" t="s">
        <v>42</v>
      </c>
      <c r="F94" s="15">
        <v>60</v>
      </c>
      <c r="G94" s="13">
        <f>F94*39.98</f>
        <v>2398.7999999999997</v>
      </c>
    </row>
    <row r="95" spans="2:7">
      <c r="B95" s="1" t="s">
        <v>19</v>
      </c>
    </row>
    <row r="111" spans="2:7">
      <c r="B111" s="1" t="s">
        <v>12</v>
      </c>
      <c r="C111" s="1" t="s">
        <v>15</v>
      </c>
    </row>
    <row r="112" spans="2:7">
      <c r="B112" s="1" t="s">
        <v>24</v>
      </c>
      <c r="C112" s="1" t="s">
        <v>43</v>
      </c>
      <c r="D112" s="1" t="s">
        <v>29</v>
      </c>
      <c r="E112" s="5" t="s">
        <v>34</v>
      </c>
      <c r="F112" s="15">
        <v>252</v>
      </c>
      <c r="G112" s="13">
        <f>F112*32.97</f>
        <v>8308.44</v>
      </c>
    </row>
    <row r="113" spans="2:2">
      <c r="B113" s="1" t="s">
        <v>25</v>
      </c>
    </row>
    <row r="129" spans="2:7">
      <c r="B129" s="1" t="s">
        <v>12</v>
      </c>
      <c r="C129" s="1" t="s">
        <v>21</v>
      </c>
    </row>
    <row r="130" spans="2:7">
      <c r="B130" s="1" t="s">
        <v>26</v>
      </c>
      <c r="C130" s="1" t="s">
        <v>33</v>
      </c>
      <c r="D130" s="1" t="s">
        <v>32</v>
      </c>
      <c r="E130" s="5" t="s">
        <v>35</v>
      </c>
      <c r="F130" s="15">
        <v>184</v>
      </c>
      <c r="G130" s="13">
        <f>F130*32.97</f>
        <v>6066.48</v>
      </c>
    </row>
    <row r="131" spans="2:7">
      <c r="B131" s="1" t="s">
        <v>25</v>
      </c>
    </row>
    <row r="143" spans="2:7">
      <c r="B143" s="1" t="s">
        <v>12</v>
      </c>
      <c r="C143" s="1" t="s">
        <v>21</v>
      </c>
    </row>
    <row r="144" spans="2:7">
      <c r="B144" s="1" t="s">
        <v>27</v>
      </c>
      <c r="C144" s="1" t="s">
        <v>33</v>
      </c>
      <c r="D144" s="1" t="s">
        <v>30</v>
      </c>
      <c r="E144" s="5" t="s">
        <v>36</v>
      </c>
      <c r="F144" s="15">
        <v>72</v>
      </c>
      <c r="G144" s="13">
        <f>F144*32.97</f>
        <v>2373.84</v>
      </c>
    </row>
    <row r="145" spans="2:7">
      <c r="B145" s="1" t="s">
        <v>25</v>
      </c>
    </row>
    <row r="155" spans="2:7">
      <c r="B155" s="1" t="s">
        <v>12</v>
      </c>
      <c r="C155" s="1" t="s">
        <v>21</v>
      </c>
      <c r="D155" s="1" t="s">
        <v>31</v>
      </c>
      <c r="E155" s="5" t="s">
        <v>37</v>
      </c>
      <c r="F155" s="15">
        <v>64</v>
      </c>
      <c r="G155" s="13">
        <f>F155*32.97</f>
        <v>2110.08</v>
      </c>
    </row>
    <row r="156" spans="2:7">
      <c r="B156" s="1" t="s">
        <v>28</v>
      </c>
      <c r="C156" s="1" t="s">
        <v>33</v>
      </c>
    </row>
    <row r="157" spans="2:7">
      <c r="B157" s="1" t="s">
        <v>25</v>
      </c>
    </row>
    <row r="164" spans="6:7">
      <c r="F164" s="17">
        <v>1661</v>
      </c>
      <c r="G164" s="18">
        <f>G155+G144+G130+G112+G94+G73+G55+G34+G19</f>
        <v>65869.38</v>
      </c>
    </row>
  </sheetData>
  <phoneticPr fontId="14" type="noConversion"/>
  <printOptions gridLines="1"/>
  <pageMargins left="0.7" right="0.7" top="0.75" bottom="0.75" header="0.3" footer="0.3"/>
  <pageSetup paperSize="5" scale="70" orientation="landscape" r:id="rId1"/>
  <headerFooter>
    <oddHeader>&amp;R&amp;D</oddHeader>
    <oddFooter>&amp;C&amp;P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/>
  <sheetData/>
  <phoneticPr fontId="1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/>
  <sheetData/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2017-09-16T22:54:01Z</cp:lastPrinted>
  <dcterms:created xsi:type="dcterms:W3CDTF">2012-10-02T14:14:11Z</dcterms:created>
  <dcterms:modified xsi:type="dcterms:W3CDTF">2017-12-29T19:15:19Z</dcterms:modified>
</cp:coreProperties>
</file>